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digwalrus\Downloads\"/>
    </mc:Choice>
  </mc:AlternateContent>
  <xr:revisionPtr revIDLastSave="0" documentId="13_ncr:1_{01223557-CE1D-4346-9F6A-9168BECCADD1}" xr6:coauthVersionLast="47" xr6:coauthVersionMax="47" xr10:uidLastSave="{00000000-0000-0000-0000-000000000000}"/>
  <bookViews>
    <workbookView xWindow="-120" yWindow="-120" windowWidth="29040" windowHeight="15990" xr2:uid="{00000000-000D-0000-FFFF-FFFF00000000}"/>
  </bookViews>
  <sheets>
    <sheet name="観覧申請(20名以上)" sheetId="1" r:id="rId1"/>
    <sheet name="減免申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 i="2" l="1"/>
  <c r="F8" i="2"/>
  <c r="F6" i="2"/>
  <c r="D13" i="2" l="1"/>
  <c r="D14" i="2" l="1"/>
  <c r="F10" i="2"/>
  <c r="F9" i="2"/>
  <c r="D20" i="2"/>
  <c r="H20" i="2" s="1"/>
  <c r="D19" i="2"/>
  <c r="D18" i="2"/>
  <c r="D17" i="2"/>
  <c r="D16" i="2"/>
  <c r="D24" i="1"/>
  <c r="D21" i="2" l="1"/>
  <c r="H19" i="2" s="1"/>
  <c r="H18" i="2" l="1"/>
  <c r="H17" i="2"/>
  <c r="H16" i="2"/>
  <c r="H20" i="1"/>
  <c r="H22" i="1"/>
  <c r="H19" i="1"/>
  <c r="H21" i="1"/>
  <c r="H23" i="1"/>
  <c r="H21" i="2" l="1"/>
  <c r="H24" i="1"/>
</calcChain>
</file>

<file path=xl/sharedStrings.xml><?xml version="1.0" encoding="utf-8"?>
<sst xmlns="http://schemas.openxmlformats.org/spreadsheetml/2006/main" count="62" uniqueCount="40">
  <si>
    <t>申請者</t>
    <rPh sb="0" eb="2">
      <t>シンセイ</t>
    </rPh>
    <rPh sb="2" eb="3">
      <t>シャ</t>
    </rPh>
    <phoneticPr fontId="1"/>
  </si>
  <si>
    <t>住所</t>
    <rPh sb="0" eb="2">
      <t>ジュウショ</t>
    </rPh>
    <phoneticPr fontId="1"/>
  </si>
  <si>
    <t>団体名</t>
    <rPh sb="0" eb="2">
      <t>ダンタイ</t>
    </rPh>
    <rPh sb="2" eb="3">
      <t>メイ</t>
    </rPh>
    <phoneticPr fontId="1"/>
  </si>
  <si>
    <t>代表者名</t>
    <rPh sb="0" eb="3">
      <t>ダイヒョウシャ</t>
    </rPh>
    <rPh sb="3" eb="4">
      <t>メイ</t>
    </rPh>
    <phoneticPr fontId="1"/>
  </si>
  <si>
    <t>連絡先</t>
    <rPh sb="0" eb="3">
      <t>レンラクサキ</t>
    </rPh>
    <phoneticPr fontId="1"/>
  </si>
  <si>
    <t>引率責任者名</t>
    <rPh sb="0" eb="2">
      <t>インソツ</t>
    </rPh>
    <rPh sb="2" eb="5">
      <t>セキニンシャ</t>
    </rPh>
    <rPh sb="5" eb="6">
      <t>メイ</t>
    </rPh>
    <phoneticPr fontId="1"/>
  </si>
  <si>
    <t>責任者の連絡先</t>
    <rPh sb="0" eb="2">
      <t>セキニン</t>
    </rPh>
    <rPh sb="2" eb="3">
      <t>シャ</t>
    </rPh>
    <rPh sb="4" eb="7">
      <t>レンラクサキ</t>
    </rPh>
    <phoneticPr fontId="1"/>
  </si>
  <si>
    <t>区分</t>
    <rPh sb="0" eb="2">
      <t>クブン</t>
    </rPh>
    <phoneticPr fontId="1"/>
  </si>
  <si>
    <t>大人</t>
    <rPh sb="0" eb="2">
      <t>オトナ</t>
    </rPh>
    <phoneticPr fontId="1"/>
  </si>
  <si>
    <t>観覧日時</t>
    <rPh sb="0" eb="2">
      <t>カンラン</t>
    </rPh>
    <rPh sb="2" eb="3">
      <t>ビ</t>
    </rPh>
    <rPh sb="3" eb="4">
      <t>ジ</t>
    </rPh>
    <phoneticPr fontId="1"/>
  </si>
  <si>
    <t>小人</t>
    <rPh sb="0" eb="2">
      <t>ショウニン</t>
    </rPh>
    <phoneticPr fontId="1"/>
  </si>
  <si>
    <t>高校生</t>
    <rPh sb="0" eb="3">
      <t>コウコウセイ</t>
    </rPh>
    <phoneticPr fontId="1"/>
  </si>
  <si>
    <t>中学生</t>
    <rPh sb="0" eb="3">
      <t>チュウガクセイ</t>
    </rPh>
    <phoneticPr fontId="1"/>
  </si>
  <si>
    <t>小学生</t>
    <rPh sb="0" eb="3">
      <t>ショウガクセイ</t>
    </rPh>
    <phoneticPr fontId="1"/>
  </si>
  <si>
    <t>未就学児</t>
    <rPh sb="0" eb="4">
      <t>ミシュウガクジ</t>
    </rPh>
    <phoneticPr fontId="1"/>
  </si>
  <si>
    <t>合計</t>
    <rPh sb="0" eb="2">
      <t>ゴウケイ</t>
    </rPh>
    <phoneticPr fontId="1"/>
  </si>
  <si>
    <t>来館手段</t>
    <rPh sb="0" eb="2">
      <t>ライカン</t>
    </rPh>
    <rPh sb="2" eb="4">
      <t>シュダン</t>
    </rPh>
    <phoneticPr fontId="1"/>
  </si>
  <si>
    <t>減免申請</t>
    <rPh sb="0" eb="2">
      <t>ゲンメン</t>
    </rPh>
    <rPh sb="2" eb="4">
      <t>シンセイ</t>
    </rPh>
    <phoneticPr fontId="1"/>
  </si>
  <si>
    <t>希望する　・　希望しない　・　ガイドアプリ使用</t>
    <rPh sb="0" eb="2">
      <t>キボウ</t>
    </rPh>
    <rPh sb="7" eb="9">
      <t>キボウ</t>
    </rPh>
    <rPh sb="21" eb="23">
      <t>シヨウ</t>
    </rPh>
    <phoneticPr fontId="1"/>
  </si>
  <si>
    <t>―</t>
    <phoneticPr fontId="1"/>
  </si>
  <si>
    <t>　佐野常民と三重津海軍所跡の歴史館条例施行規則第５条の規定により、次のとおり団体観覧を申請します。</t>
    <rPh sb="1" eb="3">
      <t>サノ</t>
    </rPh>
    <rPh sb="3" eb="17">
      <t>ツネタミトミエツカイグンショアトノレキシカン</t>
    </rPh>
    <rPh sb="17" eb="19">
      <t>ジョウレイ</t>
    </rPh>
    <rPh sb="19" eb="21">
      <t>セコウ</t>
    </rPh>
    <rPh sb="21" eb="23">
      <t>キソク</t>
    </rPh>
    <rPh sb="23" eb="24">
      <t>ダイ</t>
    </rPh>
    <rPh sb="25" eb="26">
      <t>ジョウ</t>
    </rPh>
    <rPh sb="27" eb="29">
      <t>キテイ</t>
    </rPh>
    <rPh sb="33" eb="34">
      <t>ツギ</t>
    </rPh>
    <rPh sb="38" eb="40">
      <t>ダンタイ</t>
    </rPh>
    <rPh sb="40" eb="42">
      <t>カンラン</t>
    </rPh>
    <rPh sb="43" eb="45">
      <t>シンセイ</t>
    </rPh>
    <phoneticPr fontId="1"/>
  </si>
  <si>
    <t>自家用車・バス（大型　台・マイクロ　台）・その他（　　　　　　）</t>
    <rPh sb="0" eb="4">
      <t>ジカヨウシャ</t>
    </rPh>
    <rPh sb="8" eb="10">
      <t>オオガタ</t>
    </rPh>
    <rPh sb="11" eb="12">
      <t>ダイ</t>
    </rPh>
    <rPh sb="18" eb="19">
      <t>ダイ</t>
    </rPh>
    <rPh sb="23" eb="24">
      <t>タ</t>
    </rPh>
    <phoneticPr fontId="1"/>
  </si>
  <si>
    <t>職員記入欄</t>
    <rPh sb="0" eb="2">
      <t>ショクイン</t>
    </rPh>
    <rPh sb="2" eb="4">
      <t>キニュウ</t>
    </rPh>
    <rPh sb="4" eb="5">
      <t>ラン</t>
    </rPh>
    <phoneticPr fontId="1"/>
  </si>
  <si>
    <t>あり　　・　　なし</t>
    <phoneticPr fontId="1"/>
  </si>
  <si>
    <t>観覧団体名</t>
    <rPh sb="0" eb="2">
      <t>カンラン</t>
    </rPh>
    <rPh sb="2" eb="4">
      <t>ダンタイ</t>
    </rPh>
    <rPh sb="4" eb="5">
      <t>メイ</t>
    </rPh>
    <phoneticPr fontId="1"/>
  </si>
  <si>
    <t xml:space="preserve">ＦＡＸ：   </t>
    <phoneticPr fontId="1"/>
  </si>
  <si>
    <t xml:space="preserve">電　話：  </t>
    <rPh sb="0" eb="1">
      <t>デン</t>
    </rPh>
    <rPh sb="2" eb="3">
      <t>ハナシ</t>
    </rPh>
    <phoneticPr fontId="1"/>
  </si>
  <si>
    <t>備　考</t>
    <rPh sb="0" eb="1">
      <t>ビ</t>
    </rPh>
    <rPh sb="2" eb="3">
      <t>コウ</t>
    </rPh>
    <phoneticPr fontId="1"/>
  </si>
  <si>
    <t>年　　　月　　　日</t>
    <rPh sb="0" eb="1">
      <t>ネン</t>
    </rPh>
    <rPh sb="4" eb="5">
      <t>ツキ</t>
    </rPh>
    <rPh sb="8" eb="9">
      <t>ヒ</t>
    </rPh>
    <phoneticPr fontId="1"/>
  </si>
  <si>
    <t>佐野常民と三重津海軍所跡の歴史館団体観覧申請書</t>
    <rPh sb="0" eb="2">
      <t>サノ</t>
    </rPh>
    <rPh sb="2" eb="4">
      <t>ツネタミ</t>
    </rPh>
    <rPh sb="5" eb="8">
      <t>ミエツ</t>
    </rPh>
    <rPh sb="8" eb="10">
      <t>カイグン</t>
    </rPh>
    <rPh sb="10" eb="11">
      <t>ショ</t>
    </rPh>
    <rPh sb="11" eb="12">
      <t>アト</t>
    </rPh>
    <rPh sb="13" eb="16">
      <t>レキシカン</t>
    </rPh>
    <rPh sb="16" eb="18">
      <t>ダンタイ</t>
    </rPh>
    <rPh sb="18" eb="20">
      <t>カンラン</t>
    </rPh>
    <rPh sb="20" eb="23">
      <t>シンセイショ</t>
    </rPh>
    <phoneticPr fontId="1"/>
  </si>
  <si>
    <t>佐野常民と三重津海軍所跡の歴史館団体観覧減免申請書</t>
    <rPh sb="0" eb="2">
      <t>サノ</t>
    </rPh>
    <rPh sb="2" eb="4">
      <t>ツネタミ</t>
    </rPh>
    <rPh sb="5" eb="8">
      <t>ミエツ</t>
    </rPh>
    <rPh sb="8" eb="10">
      <t>カイグン</t>
    </rPh>
    <rPh sb="10" eb="11">
      <t>ショ</t>
    </rPh>
    <rPh sb="11" eb="12">
      <t>アト</t>
    </rPh>
    <rPh sb="13" eb="16">
      <t>レキシカン</t>
    </rPh>
    <rPh sb="16" eb="18">
      <t>ダンタイ</t>
    </rPh>
    <rPh sb="18" eb="20">
      <t>カンラン</t>
    </rPh>
    <rPh sb="20" eb="22">
      <t>ゲンメン</t>
    </rPh>
    <rPh sb="22" eb="25">
      <t>シンセイショ</t>
    </rPh>
    <phoneticPr fontId="1"/>
  </si>
  <si>
    <t>　佐野常民と三重津海軍所跡の歴史館の観覧料の減免を受けたいので申請します。</t>
    <rPh sb="1" eb="3">
      <t>サノ</t>
    </rPh>
    <rPh sb="3" eb="17">
      <t>ツネタミトミエツカイグンショアトノレキシカン</t>
    </rPh>
    <rPh sb="18" eb="21">
      <t>カンランリョウ</t>
    </rPh>
    <rPh sb="22" eb="24">
      <t>ゲンメン</t>
    </rPh>
    <rPh sb="25" eb="26">
      <t>ウ</t>
    </rPh>
    <rPh sb="31" eb="33">
      <t>シンセイ</t>
    </rPh>
    <phoneticPr fontId="1"/>
  </si>
  <si>
    <t>人　　数</t>
    <rPh sb="0" eb="1">
      <t>ヒト</t>
    </rPh>
    <rPh sb="3" eb="4">
      <t>スウ</t>
    </rPh>
    <phoneticPr fontId="1"/>
  </si>
  <si>
    <t>料　　金</t>
    <rPh sb="0" eb="1">
      <t>リョウ</t>
    </rPh>
    <rPh sb="3" eb="4">
      <t>キン</t>
    </rPh>
    <phoneticPr fontId="1"/>
  </si>
  <si>
    <t>金　　額</t>
    <rPh sb="0" eb="1">
      <t>キン</t>
    </rPh>
    <rPh sb="3" eb="4">
      <t>ガク</t>
    </rPh>
    <phoneticPr fontId="1"/>
  </si>
  <si>
    <t>館内の案内</t>
    <rPh sb="0" eb="2">
      <t>カンナイ</t>
    </rPh>
    <rPh sb="3" eb="5">
      <t>アンナイ</t>
    </rPh>
    <phoneticPr fontId="1"/>
  </si>
  <si>
    <t>観　覧　者　数</t>
    <rPh sb="0" eb="1">
      <t>カン</t>
    </rPh>
    <rPh sb="2" eb="3">
      <t>ラン</t>
    </rPh>
    <rPh sb="4" eb="5">
      <t>シャ</t>
    </rPh>
    <rPh sb="6" eb="7">
      <t>スウ</t>
    </rPh>
    <phoneticPr fontId="1"/>
  </si>
  <si>
    <t>年　　月　　日　　　　　：　　～　　：　　　</t>
    <rPh sb="0" eb="1">
      <t>ネン</t>
    </rPh>
    <rPh sb="3" eb="4">
      <t>ツキ</t>
    </rPh>
    <rPh sb="6" eb="7">
      <t>ヒ</t>
    </rPh>
    <phoneticPr fontId="1"/>
  </si>
  <si>
    <t xml:space="preserve">
可　　・　不可（理由：　　　　　　　　　　　　　　）</t>
    <rPh sb="1" eb="2">
      <t>カ</t>
    </rPh>
    <rPh sb="6" eb="8">
      <t>フカ</t>
    </rPh>
    <rPh sb="9" eb="11">
      <t>リユウ</t>
    </rPh>
    <phoneticPr fontId="1"/>
  </si>
  <si>
    <t>佐賀市長</t>
    <rPh sb="0" eb="2">
      <t>サガ</t>
    </rPh>
    <rPh sb="2" eb="4">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</si>
</sst>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quot;円&quot;"/>
    <numFmt numFmtId="178" formatCode="#,##0&quot;円&quot;"/>
  </numFmts>
  <fonts count="6"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游ゴシック"/>
      <family val="2"/>
      <charset val="128"/>
      <scheme val="minor"/>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74">
    <xf numFmtId="0" fontId="0" fillId="0" borderId="0" xfId="0">
      <alignment vertical="center"/>
    </xf>
    <xf numFmtId="0" fontId="2" fillId="0" borderId="0" xfId="0" applyFont="1">
      <alignment vertical="center"/>
    </xf>
    <xf numFmtId="0" fontId="2" fillId="0" borderId="15" xfId="0" applyFont="1" applyBorder="1" applyAlignment="1">
      <alignment horizontal="distributed" vertical="center"/>
    </xf>
    <xf numFmtId="177" fontId="2" fillId="0" borderId="0" xfId="0" applyNumberFormat="1" applyFont="1">
      <alignment vertical="center"/>
    </xf>
    <xf numFmtId="0" fontId="2" fillId="0" borderId="0" xfId="0" applyFont="1" applyAlignment="1"/>
    <xf numFmtId="0" fontId="5" fillId="0" borderId="0" xfId="0" applyFont="1">
      <alignment vertical="center"/>
    </xf>
    <xf numFmtId="0" fontId="2" fillId="0" borderId="23" xfId="0" applyFont="1" applyBorder="1">
      <alignment vertical="center"/>
    </xf>
    <xf numFmtId="0" fontId="2" fillId="0" borderId="6" xfId="0" applyFont="1" applyBorder="1">
      <alignment vertical="center"/>
    </xf>
    <xf numFmtId="0" fontId="2" fillId="0" borderId="7" xfId="0" applyFont="1" applyBorder="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shrinkToFit="1"/>
    </xf>
    <xf numFmtId="0" fontId="2" fillId="0" borderId="3" xfId="0" applyFont="1" applyBorder="1" applyAlignment="1">
      <alignment shrinkToFit="1"/>
    </xf>
    <xf numFmtId="0" fontId="2" fillId="0" borderId="5" xfId="0" applyFont="1" applyBorder="1" applyAlignment="1">
      <alignment shrinkToFit="1"/>
    </xf>
    <xf numFmtId="0" fontId="2" fillId="0" borderId="0" xfId="0" applyFont="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top" wrapText="1"/>
    </xf>
    <xf numFmtId="0" fontId="2" fillId="0" borderId="27" xfId="0" applyFont="1" applyBorder="1" applyAlignment="1">
      <alignment horizontal="center" vertical="top"/>
    </xf>
    <xf numFmtId="0" fontId="2" fillId="0" borderId="28" xfId="0" applyFont="1" applyBorder="1" applyAlignment="1">
      <alignment horizontal="center" vertical="top"/>
    </xf>
    <xf numFmtId="0" fontId="5" fillId="0" borderId="0" xfId="0" applyFont="1" applyAlignment="1">
      <alignment horizontal="center" vertical="center"/>
    </xf>
    <xf numFmtId="0" fontId="2" fillId="0" borderId="15" xfId="0" applyFont="1" applyBorder="1" applyAlignment="1">
      <alignment horizontal="distributed" vertical="center"/>
    </xf>
    <xf numFmtId="0" fontId="2" fillId="0" borderId="10" xfId="0" applyFont="1" applyBorder="1" applyAlignment="1">
      <alignment horizontal="distributed" vertical="center"/>
    </xf>
    <xf numFmtId="0" fontId="2" fillId="0" borderId="1" xfId="0" applyFont="1" applyBorder="1" applyAlignment="1">
      <alignment horizontal="distributed" vertical="center"/>
    </xf>
    <xf numFmtId="0" fontId="2" fillId="0" borderId="16" xfId="0" applyFont="1" applyBorder="1" applyAlignment="1">
      <alignment horizontal="distributed" vertical="center"/>
    </xf>
    <xf numFmtId="0" fontId="2" fillId="0" borderId="11" xfId="0" applyFont="1" applyBorder="1" applyAlignment="1">
      <alignment horizontal="distributed" vertical="center"/>
    </xf>
    <xf numFmtId="0" fontId="2" fillId="0" borderId="2" xfId="0" applyFont="1" applyBorder="1" applyAlignment="1">
      <alignment horizontal="distributed" vertical="center" textRotation="255"/>
    </xf>
    <xf numFmtId="0" fontId="2" fillId="0" borderId="17" xfId="0" applyFont="1" applyBorder="1" applyAlignment="1">
      <alignment horizontal="distributed" vertical="center"/>
    </xf>
    <xf numFmtId="177" fontId="2" fillId="0" borderId="13" xfId="0" applyNumberFormat="1" applyFont="1" applyBorder="1" applyAlignment="1">
      <alignment horizontal="right" vertical="center"/>
    </xf>
    <xf numFmtId="177" fontId="2" fillId="0" borderId="14" xfId="0" applyNumberFormat="1" applyFont="1" applyBorder="1" applyAlignment="1">
      <alignment horizontal="right" vertical="center"/>
    </xf>
    <xf numFmtId="177" fontId="2" fillId="0" borderId="19" xfId="0" applyNumberFormat="1" applyFont="1" applyBorder="1" applyAlignment="1">
      <alignment horizontal="right" vertical="center"/>
    </xf>
    <xf numFmtId="177" fontId="2" fillId="0" borderId="20" xfId="0" applyNumberFormat="1"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176" fontId="2" fillId="0" borderId="8" xfId="0" applyNumberFormat="1" applyFont="1" applyBorder="1" applyAlignment="1">
      <alignment horizontal="right" vertical="center"/>
    </xf>
    <xf numFmtId="176" fontId="2" fillId="0" borderId="9" xfId="0" applyNumberFormat="1" applyFont="1" applyBorder="1" applyAlignment="1">
      <alignment horizontal="right" vertical="center"/>
    </xf>
    <xf numFmtId="176" fontId="2" fillId="0" borderId="13" xfId="0" applyNumberFormat="1" applyFont="1" applyBorder="1" applyAlignment="1">
      <alignment horizontal="right" vertical="center"/>
    </xf>
    <xf numFmtId="176" fontId="2" fillId="0" borderId="14" xfId="0" applyNumberFormat="1" applyFont="1" applyBorder="1" applyAlignmen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178" fontId="2" fillId="0" borderId="6" xfId="1" applyNumberFormat="1" applyFont="1" applyBorder="1" applyAlignment="1">
      <alignment horizontal="right" vertical="center"/>
    </xf>
    <xf numFmtId="178" fontId="2" fillId="0" borderId="7" xfId="1" applyNumberFormat="1" applyFont="1" applyBorder="1" applyAlignment="1">
      <alignment horizontal="right" vertical="center"/>
    </xf>
    <xf numFmtId="177" fontId="2" fillId="0" borderId="21" xfId="0" applyNumberFormat="1" applyFont="1" applyBorder="1" applyAlignment="1">
      <alignment horizontal="right" vertical="center"/>
    </xf>
    <xf numFmtId="177" fontId="2" fillId="0" borderId="22" xfId="0" applyNumberFormat="1" applyFont="1" applyBorder="1" applyAlignment="1">
      <alignment horizontal="right" vertical="center"/>
    </xf>
    <xf numFmtId="176" fontId="2" fillId="0" borderId="6" xfId="0" applyNumberFormat="1" applyFont="1" applyBorder="1" applyAlignment="1">
      <alignment horizontal="right" vertical="center"/>
    </xf>
    <xf numFmtId="176" fontId="2" fillId="0" borderId="7" xfId="0" applyNumberFormat="1" applyFont="1" applyBorder="1" applyAlignment="1">
      <alignment horizontal="righ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3"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horizontal="left" vertical="center"/>
    </xf>
    <xf numFmtId="178" fontId="2" fillId="0" borderId="8" xfId="1" applyNumberFormat="1" applyFont="1" applyBorder="1" applyAlignment="1">
      <alignment horizontal="right" vertical="center"/>
    </xf>
    <xf numFmtId="178" fontId="2" fillId="0" borderId="9" xfId="1" applyNumberFormat="1" applyFont="1" applyBorder="1" applyAlignment="1">
      <alignment horizontal="right" vertical="center"/>
    </xf>
    <xf numFmtId="178" fontId="2" fillId="0" borderId="13" xfId="1" applyNumberFormat="1" applyFont="1" applyBorder="1" applyAlignment="1">
      <alignment horizontal="right" vertical="center"/>
    </xf>
    <xf numFmtId="178" fontId="2" fillId="0" borderId="14" xfId="1" applyNumberFormat="1" applyFont="1" applyBorder="1" applyAlignment="1">
      <alignment horizontal="right" vertical="center"/>
    </xf>
    <xf numFmtId="0" fontId="2" fillId="0" borderId="18" xfId="0" applyFont="1" applyBorder="1" applyAlignment="1">
      <alignment horizontal="distributed" vertical="center"/>
    </xf>
    <xf numFmtId="0" fontId="2" fillId="0" borderId="12" xfId="0" applyFont="1" applyBorder="1" applyAlignment="1">
      <alignment horizontal="distributed"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Alignment="1">
      <alignment horizontal="center" vertical="center"/>
    </xf>
    <xf numFmtId="0" fontId="4" fillId="0" borderId="23"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0"/>
  <sheetViews>
    <sheetView tabSelected="1" view="pageBreakPreview" zoomScale="60" zoomScaleNormal="100" workbookViewId="0">
      <selection activeCell="K19" sqref="K19"/>
    </sheetView>
  </sheetViews>
  <sheetFormatPr defaultRowHeight="14.25" x14ac:dyDescent="0.4"/>
  <cols>
    <col min="1" max="1" width="6.625" style="1" customWidth="1"/>
    <col min="2" max="3" width="10.625" style="1" customWidth="1"/>
    <col min="4" max="9" width="8.625" style="1" customWidth="1"/>
    <col min="10" max="16384" width="9" style="1"/>
  </cols>
  <sheetData>
    <row r="1" spans="1:9" ht="27" customHeight="1" x14ac:dyDescent="0.4">
      <c r="A1" s="20" t="s">
        <v>29</v>
      </c>
      <c r="B1" s="20"/>
      <c r="C1" s="20"/>
      <c r="D1" s="20"/>
      <c r="E1" s="20"/>
      <c r="F1" s="20"/>
      <c r="G1" s="20"/>
      <c r="H1" s="20"/>
      <c r="I1" s="20"/>
    </row>
    <row r="2" spans="1:9" ht="18.75" customHeight="1" x14ac:dyDescent="0.4"/>
    <row r="3" spans="1:9" ht="25.5" customHeight="1" x14ac:dyDescent="0.4">
      <c r="F3" s="56" t="s">
        <v>28</v>
      </c>
      <c r="G3" s="56"/>
      <c r="H3" s="56"/>
      <c r="I3" s="56"/>
    </row>
    <row r="4" spans="1:9" ht="27" customHeight="1" x14ac:dyDescent="0.4">
      <c r="A4" s="5" t="s">
        <v>39</v>
      </c>
      <c r="B4" s="5"/>
    </row>
    <row r="5" spans="1:9" ht="18" customHeight="1" x14ac:dyDescent="0.4"/>
    <row r="6" spans="1:9" ht="27" customHeight="1" x14ac:dyDescent="0.15">
      <c r="D6" s="14" t="s">
        <v>0</v>
      </c>
      <c r="E6" s="13" t="s">
        <v>1</v>
      </c>
      <c r="F6" s="43"/>
      <c r="G6" s="43"/>
      <c r="H6" s="43"/>
      <c r="I6" s="43"/>
    </row>
    <row r="7" spans="1:9" ht="27" customHeight="1" x14ac:dyDescent="0.15">
      <c r="D7" s="4"/>
      <c r="E7" s="12" t="s">
        <v>2</v>
      </c>
      <c r="F7" s="41"/>
      <c r="G7" s="41"/>
      <c r="H7" s="41"/>
      <c r="I7" s="41"/>
    </row>
    <row r="8" spans="1:9" ht="27" customHeight="1" x14ac:dyDescent="0.15">
      <c r="D8" s="4"/>
      <c r="E8" s="13" t="s">
        <v>3</v>
      </c>
      <c r="F8" s="41"/>
      <c r="G8" s="41"/>
      <c r="H8" s="41"/>
      <c r="I8" s="41"/>
    </row>
    <row r="9" spans="1:9" ht="18" customHeight="1" x14ac:dyDescent="0.15">
      <c r="D9" s="4"/>
      <c r="E9" s="52" t="s">
        <v>4</v>
      </c>
      <c r="F9" s="60" t="s">
        <v>26</v>
      </c>
      <c r="G9" s="60"/>
      <c r="H9" s="60"/>
      <c r="I9" s="60"/>
    </row>
    <row r="10" spans="1:9" ht="18" customHeight="1" x14ac:dyDescent="0.15">
      <c r="D10" s="4"/>
      <c r="E10" s="53"/>
      <c r="F10" s="59" t="s">
        <v>25</v>
      </c>
      <c r="G10" s="59"/>
      <c r="H10" s="59"/>
      <c r="I10" s="59"/>
    </row>
    <row r="11" spans="1:9" ht="18" customHeight="1" x14ac:dyDescent="0.4"/>
    <row r="12" spans="1:9" ht="18" customHeight="1" x14ac:dyDescent="0.4">
      <c r="A12" s="54" t="s">
        <v>20</v>
      </c>
      <c r="B12" s="54"/>
      <c r="C12" s="54"/>
      <c r="D12" s="54"/>
      <c r="E12" s="54"/>
      <c r="F12" s="54"/>
      <c r="G12" s="54"/>
      <c r="H12" s="54"/>
      <c r="I12" s="54"/>
    </row>
    <row r="13" spans="1:9" ht="18" customHeight="1" x14ac:dyDescent="0.4">
      <c r="A13" s="55"/>
      <c r="B13" s="55"/>
      <c r="C13" s="55"/>
      <c r="D13" s="55"/>
      <c r="E13" s="55"/>
      <c r="F13" s="55"/>
      <c r="G13" s="55"/>
      <c r="H13" s="55"/>
      <c r="I13" s="55"/>
    </row>
    <row r="14" spans="1:9" ht="26.1" customHeight="1" x14ac:dyDescent="0.4">
      <c r="A14" s="23" t="s">
        <v>24</v>
      </c>
      <c r="B14" s="23"/>
      <c r="C14" s="23"/>
      <c r="D14" s="39"/>
      <c r="E14" s="39"/>
      <c r="F14" s="39"/>
      <c r="G14" s="39"/>
      <c r="H14" s="39"/>
      <c r="I14" s="39"/>
    </row>
    <row r="15" spans="1:9" ht="26.1" customHeight="1" x14ac:dyDescent="0.4">
      <c r="A15" s="23" t="s">
        <v>5</v>
      </c>
      <c r="B15" s="23"/>
      <c r="C15" s="23"/>
      <c r="D15" s="40"/>
      <c r="E15" s="41"/>
      <c r="F15" s="41"/>
      <c r="G15" s="41"/>
      <c r="H15" s="41"/>
      <c r="I15" s="42"/>
    </row>
    <row r="16" spans="1:9" ht="26.1" customHeight="1" x14ac:dyDescent="0.4">
      <c r="A16" s="23" t="s">
        <v>6</v>
      </c>
      <c r="B16" s="23"/>
      <c r="C16" s="23"/>
      <c r="D16" s="40"/>
      <c r="E16" s="41"/>
      <c r="F16" s="41"/>
      <c r="G16" s="41"/>
      <c r="H16" s="41"/>
      <c r="I16" s="42"/>
    </row>
    <row r="17" spans="1:11" ht="26.1" customHeight="1" x14ac:dyDescent="0.4">
      <c r="A17" s="23" t="s">
        <v>9</v>
      </c>
      <c r="B17" s="23"/>
      <c r="C17" s="23"/>
      <c r="D17" s="32" t="s">
        <v>37</v>
      </c>
      <c r="E17" s="33"/>
      <c r="F17" s="33"/>
      <c r="G17" s="33"/>
      <c r="H17" s="33"/>
      <c r="I17" s="34"/>
    </row>
    <row r="18" spans="1:11" ht="26.1" customHeight="1" x14ac:dyDescent="0.4">
      <c r="A18" s="23" t="s">
        <v>7</v>
      </c>
      <c r="B18" s="23"/>
      <c r="C18" s="23"/>
      <c r="D18" s="50" t="s">
        <v>32</v>
      </c>
      <c r="E18" s="51"/>
      <c r="F18" s="40" t="s">
        <v>33</v>
      </c>
      <c r="G18" s="42"/>
      <c r="H18" s="40" t="s">
        <v>34</v>
      </c>
      <c r="I18" s="42"/>
    </row>
    <row r="19" spans="1:11" ht="26.1" customHeight="1" x14ac:dyDescent="0.4">
      <c r="A19" s="26" t="s">
        <v>36</v>
      </c>
      <c r="B19" s="24" t="s">
        <v>8</v>
      </c>
      <c r="C19" s="25"/>
      <c r="D19" s="48"/>
      <c r="E19" s="49"/>
      <c r="F19" s="46">
        <v>350</v>
      </c>
      <c r="G19" s="47"/>
      <c r="H19" s="44">
        <f>D19*F19</f>
        <v>0</v>
      </c>
      <c r="I19" s="45"/>
    </row>
    <row r="20" spans="1:11" ht="26.1" customHeight="1" x14ac:dyDescent="0.4">
      <c r="A20" s="26"/>
      <c r="B20" s="27" t="s">
        <v>10</v>
      </c>
      <c r="C20" s="2" t="s">
        <v>11</v>
      </c>
      <c r="D20" s="37"/>
      <c r="E20" s="38"/>
      <c r="F20" s="30">
        <v>140</v>
      </c>
      <c r="G20" s="31"/>
      <c r="H20" s="63">
        <f>D20*F20</f>
        <v>0</v>
      </c>
      <c r="I20" s="64"/>
    </row>
    <row r="21" spans="1:11" ht="26.1" customHeight="1" x14ac:dyDescent="0.4">
      <c r="A21" s="26"/>
      <c r="B21" s="27"/>
      <c r="C21" s="2" t="s">
        <v>12</v>
      </c>
      <c r="D21" s="37"/>
      <c r="E21" s="38"/>
      <c r="F21" s="28">
        <v>140</v>
      </c>
      <c r="G21" s="29"/>
      <c r="H21" s="63">
        <f t="shared" ref="H21:H23" si="0">D21*F21</f>
        <v>0</v>
      </c>
      <c r="I21" s="64"/>
      <c r="K21" s="3"/>
    </row>
    <row r="22" spans="1:11" ht="26.1" customHeight="1" x14ac:dyDescent="0.4">
      <c r="A22" s="26"/>
      <c r="B22" s="27"/>
      <c r="C22" s="2" t="s">
        <v>13</v>
      </c>
      <c r="D22" s="37"/>
      <c r="E22" s="38"/>
      <c r="F22" s="30">
        <v>140</v>
      </c>
      <c r="G22" s="31"/>
      <c r="H22" s="63">
        <f t="shared" si="0"/>
        <v>0</v>
      </c>
      <c r="I22" s="64"/>
    </row>
    <row r="23" spans="1:11" ht="26.1" customHeight="1" x14ac:dyDescent="0.4">
      <c r="A23" s="26"/>
      <c r="B23" s="21" t="s">
        <v>14</v>
      </c>
      <c r="C23" s="22"/>
      <c r="D23" s="37"/>
      <c r="E23" s="38"/>
      <c r="F23" s="28">
        <v>0</v>
      </c>
      <c r="G23" s="29"/>
      <c r="H23" s="63">
        <f t="shared" si="0"/>
        <v>0</v>
      </c>
      <c r="I23" s="64"/>
    </row>
    <row r="24" spans="1:11" ht="26.1" customHeight="1" x14ac:dyDescent="0.4">
      <c r="A24" s="26"/>
      <c r="B24" s="65" t="s">
        <v>15</v>
      </c>
      <c r="C24" s="66"/>
      <c r="D24" s="35">
        <f>SUM(D19:E23)</f>
        <v>0</v>
      </c>
      <c r="E24" s="36"/>
      <c r="F24" s="57" t="s">
        <v>19</v>
      </c>
      <c r="G24" s="58"/>
      <c r="H24" s="61">
        <f>SUM(H19:I23)</f>
        <v>0</v>
      </c>
      <c r="I24" s="62"/>
    </row>
    <row r="25" spans="1:11" ht="26.1" customHeight="1" x14ac:dyDescent="0.4">
      <c r="A25" s="40" t="s">
        <v>17</v>
      </c>
      <c r="B25" s="41"/>
      <c r="C25" s="40" t="s">
        <v>23</v>
      </c>
      <c r="D25" s="41"/>
      <c r="E25" s="41"/>
      <c r="F25" s="41"/>
      <c r="G25" s="41"/>
      <c r="H25" s="41"/>
      <c r="I25" s="42"/>
    </row>
    <row r="26" spans="1:11" ht="26.1" customHeight="1" x14ac:dyDescent="0.4">
      <c r="A26" s="67" t="s">
        <v>35</v>
      </c>
      <c r="B26" s="68"/>
      <c r="C26" s="69" t="s">
        <v>18</v>
      </c>
      <c r="D26" s="70"/>
      <c r="E26" s="70"/>
      <c r="F26" s="70"/>
      <c r="G26" s="70"/>
      <c r="H26" s="70"/>
      <c r="I26" s="71"/>
    </row>
    <row r="27" spans="1:11" ht="26.1" customHeight="1" x14ac:dyDescent="0.4">
      <c r="A27" s="40" t="s">
        <v>16</v>
      </c>
      <c r="B27" s="42"/>
      <c r="C27" s="69" t="s">
        <v>21</v>
      </c>
      <c r="D27" s="70"/>
      <c r="E27" s="70"/>
      <c r="F27" s="70"/>
      <c r="G27" s="70"/>
      <c r="H27" s="70"/>
      <c r="I27" s="71"/>
    </row>
    <row r="28" spans="1:11" ht="18" customHeight="1" x14ac:dyDescent="0.4">
      <c r="A28" s="7" t="s">
        <v>27</v>
      </c>
      <c r="B28" s="6"/>
      <c r="C28" s="6"/>
      <c r="D28" s="6"/>
      <c r="E28" s="6"/>
      <c r="F28" s="6"/>
      <c r="G28" s="6"/>
      <c r="H28" s="6"/>
      <c r="I28" s="8"/>
    </row>
    <row r="29" spans="1:11" ht="51" customHeight="1" x14ac:dyDescent="0.4">
      <c r="A29" s="57"/>
      <c r="B29" s="43"/>
      <c r="C29" s="43"/>
      <c r="D29" s="43"/>
      <c r="E29" s="43"/>
      <c r="F29" s="43"/>
      <c r="G29" s="43"/>
      <c r="H29" s="43"/>
      <c r="I29" s="58"/>
    </row>
    <row r="30" spans="1:11" ht="6.75" customHeight="1" thickBot="1" x14ac:dyDescent="0.45"/>
    <row r="31" spans="1:11" ht="63.75" customHeight="1" thickBot="1" x14ac:dyDescent="0.45">
      <c r="A31" s="15" t="s">
        <v>22</v>
      </c>
      <c r="B31" s="16"/>
      <c r="C31" s="17" t="s">
        <v>38</v>
      </c>
      <c r="D31" s="18"/>
      <c r="E31" s="18"/>
      <c r="F31" s="18"/>
      <c r="G31" s="18"/>
      <c r="H31" s="18"/>
      <c r="I31" s="19"/>
    </row>
    <row r="32" spans="1:11"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sheetData>
  <mergeCells count="53">
    <mergeCell ref="F3:I3"/>
    <mergeCell ref="A29:I29"/>
    <mergeCell ref="F10:I10"/>
    <mergeCell ref="F9:I9"/>
    <mergeCell ref="H24:I24"/>
    <mergeCell ref="H23:I23"/>
    <mergeCell ref="H22:I22"/>
    <mergeCell ref="H21:I21"/>
    <mergeCell ref="B24:C24"/>
    <mergeCell ref="H20:I20"/>
    <mergeCell ref="F24:G24"/>
    <mergeCell ref="A25:B25"/>
    <mergeCell ref="A26:B26"/>
    <mergeCell ref="A27:B27"/>
    <mergeCell ref="C27:I27"/>
    <mergeCell ref="C26:I26"/>
    <mergeCell ref="C25:I25"/>
    <mergeCell ref="F21:G21"/>
    <mergeCell ref="F20:G20"/>
    <mergeCell ref="F7:I7"/>
    <mergeCell ref="F6:I6"/>
    <mergeCell ref="H18:I18"/>
    <mergeCell ref="H19:I19"/>
    <mergeCell ref="F19:G19"/>
    <mergeCell ref="F8:I8"/>
    <mergeCell ref="D20:E20"/>
    <mergeCell ref="D19:E19"/>
    <mergeCell ref="D18:E18"/>
    <mergeCell ref="E9:E10"/>
    <mergeCell ref="A12:I13"/>
    <mergeCell ref="F18:G18"/>
    <mergeCell ref="A14:C14"/>
    <mergeCell ref="D14:I14"/>
    <mergeCell ref="A15:C15"/>
    <mergeCell ref="A16:C16"/>
    <mergeCell ref="D15:I15"/>
    <mergeCell ref="D16:I16"/>
    <mergeCell ref="A31:B31"/>
    <mergeCell ref="C31:I31"/>
    <mergeCell ref="A1:I1"/>
    <mergeCell ref="B23:C23"/>
    <mergeCell ref="A17:C17"/>
    <mergeCell ref="A18:C18"/>
    <mergeCell ref="B19:C19"/>
    <mergeCell ref="A19:A24"/>
    <mergeCell ref="B20:B22"/>
    <mergeCell ref="F23:G23"/>
    <mergeCell ref="F22:G22"/>
    <mergeCell ref="D17:I17"/>
    <mergeCell ref="D24:E24"/>
    <mergeCell ref="D23:E23"/>
    <mergeCell ref="D22:E22"/>
    <mergeCell ref="D21:E21"/>
  </mergeCells>
  <phoneticPr fontId="1"/>
  <printOptions horizontalCentered="1" verticalCentered="1"/>
  <pageMargins left="0" right="0" top="0" bottom="0"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3"/>
  <sheetViews>
    <sheetView view="pageBreakPreview" zoomScale="60" zoomScaleNormal="100" workbookViewId="0">
      <selection activeCell="K5" sqref="K5"/>
    </sheetView>
  </sheetViews>
  <sheetFormatPr defaultRowHeight="14.25" x14ac:dyDescent="0.4"/>
  <cols>
    <col min="1" max="1" width="6.625" style="1" customWidth="1"/>
    <col min="2" max="9" width="8.625" style="1" customWidth="1"/>
    <col min="10" max="16384" width="9" style="1"/>
  </cols>
  <sheetData>
    <row r="1" spans="1:9" ht="24" customHeight="1" x14ac:dyDescent="0.4">
      <c r="A1" s="20" t="s">
        <v>30</v>
      </c>
      <c r="B1" s="20"/>
      <c r="C1" s="20"/>
      <c r="D1" s="20"/>
      <c r="E1" s="20"/>
      <c r="F1" s="20"/>
      <c r="G1" s="20"/>
      <c r="H1" s="20"/>
      <c r="I1" s="20"/>
    </row>
    <row r="2" spans="1:9" ht="24" customHeight="1" x14ac:dyDescent="0.4">
      <c r="A2" s="9"/>
      <c r="B2" s="9"/>
      <c r="C2" s="9"/>
      <c r="D2" s="9"/>
      <c r="E2" s="9"/>
      <c r="F2" s="9"/>
      <c r="G2" s="9"/>
      <c r="H2" s="9"/>
      <c r="I2" s="9"/>
    </row>
    <row r="3" spans="1:9" ht="23.25" customHeight="1" x14ac:dyDescent="0.4">
      <c r="A3" s="10"/>
      <c r="B3" s="10"/>
      <c r="C3" s="10"/>
      <c r="D3" s="10"/>
      <c r="E3" s="10"/>
      <c r="F3" s="56" t="s">
        <v>28</v>
      </c>
      <c r="G3" s="56"/>
      <c r="H3" s="56"/>
      <c r="I3" s="56"/>
    </row>
    <row r="4" spans="1:9" ht="27" customHeight="1" x14ac:dyDescent="0.4">
      <c r="A4" s="5" t="s">
        <v>39</v>
      </c>
    </row>
    <row r="5" spans="1:9" ht="18" customHeight="1" x14ac:dyDescent="0.4"/>
    <row r="6" spans="1:9" ht="27" customHeight="1" x14ac:dyDescent="0.15">
      <c r="D6" s="1" t="s">
        <v>0</v>
      </c>
      <c r="E6" s="11" t="s">
        <v>1</v>
      </c>
      <c r="F6" s="72">
        <f>'観覧申請(20名以上)'!F6</f>
        <v>0</v>
      </c>
      <c r="G6" s="72"/>
      <c r="H6" s="72"/>
      <c r="I6" s="72"/>
    </row>
    <row r="7" spans="1:9" ht="27" customHeight="1" x14ac:dyDescent="0.15">
      <c r="E7" s="12" t="s">
        <v>2</v>
      </c>
      <c r="F7" s="41">
        <f>'観覧申請(20名以上)'!F7</f>
        <v>0</v>
      </c>
      <c r="G7" s="41"/>
      <c r="H7" s="41"/>
      <c r="I7" s="41"/>
    </row>
    <row r="8" spans="1:9" ht="27" customHeight="1" x14ac:dyDescent="0.15">
      <c r="E8" s="13" t="s">
        <v>3</v>
      </c>
      <c r="F8" s="43">
        <f>'観覧申請(20名以上)'!F8</f>
        <v>0</v>
      </c>
      <c r="G8" s="43"/>
      <c r="H8" s="43"/>
      <c r="I8" s="43"/>
    </row>
    <row r="9" spans="1:9" ht="18" customHeight="1" x14ac:dyDescent="0.4">
      <c r="E9" s="52" t="s">
        <v>4</v>
      </c>
      <c r="F9" s="73" t="str">
        <f>'観覧申請(20名以上)'!F9</f>
        <v xml:space="preserve">電　話：  </v>
      </c>
      <c r="G9" s="73"/>
      <c r="H9" s="73"/>
      <c r="I9" s="73"/>
    </row>
    <row r="10" spans="1:9" ht="18" customHeight="1" x14ac:dyDescent="0.4">
      <c r="E10" s="53"/>
      <c r="F10" s="59" t="str">
        <f>'観覧申請(20名以上)'!F10</f>
        <v xml:space="preserve">ＦＡＸ：   </v>
      </c>
      <c r="G10" s="59"/>
      <c r="H10" s="59"/>
      <c r="I10" s="59"/>
    </row>
    <row r="11" spans="1:9" ht="18" customHeight="1" x14ac:dyDescent="0.4"/>
    <row r="12" spans="1:9" ht="27" customHeight="1" x14ac:dyDescent="0.4">
      <c r="A12" s="54" t="s">
        <v>31</v>
      </c>
      <c r="B12" s="54"/>
      <c r="C12" s="54"/>
      <c r="D12" s="54"/>
      <c r="E12" s="54"/>
      <c r="F12" s="54"/>
      <c r="G12" s="54"/>
      <c r="H12" s="54"/>
      <c r="I12" s="54"/>
    </row>
    <row r="13" spans="1:9" ht="27" customHeight="1" x14ac:dyDescent="0.4">
      <c r="A13" s="23" t="s">
        <v>24</v>
      </c>
      <c r="B13" s="23"/>
      <c r="C13" s="23"/>
      <c r="D13" s="39">
        <f>'観覧申請(20名以上)'!D14</f>
        <v>0</v>
      </c>
      <c r="E13" s="39"/>
      <c r="F13" s="39"/>
      <c r="G13" s="39"/>
      <c r="H13" s="39"/>
      <c r="I13" s="39"/>
    </row>
    <row r="14" spans="1:9" ht="27" customHeight="1" x14ac:dyDescent="0.4">
      <c r="A14" s="23" t="s">
        <v>9</v>
      </c>
      <c r="B14" s="23"/>
      <c r="C14" s="23"/>
      <c r="D14" s="69" t="str">
        <f>'観覧申請(20名以上)'!D17</f>
        <v>年　　月　　日　　　　　：　　～　　：　　　</v>
      </c>
      <c r="E14" s="70"/>
      <c r="F14" s="70"/>
      <c r="G14" s="70"/>
      <c r="H14" s="70"/>
      <c r="I14" s="71"/>
    </row>
    <row r="15" spans="1:9" ht="27" customHeight="1" x14ac:dyDescent="0.4">
      <c r="A15" s="23" t="s">
        <v>7</v>
      </c>
      <c r="B15" s="23"/>
      <c r="C15" s="23"/>
      <c r="D15" s="50" t="s">
        <v>32</v>
      </c>
      <c r="E15" s="51"/>
      <c r="F15" s="40" t="s">
        <v>33</v>
      </c>
      <c r="G15" s="42"/>
      <c r="H15" s="40" t="s">
        <v>34</v>
      </c>
      <c r="I15" s="42"/>
    </row>
    <row r="16" spans="1:9" ht="27" customHeight="1" x14ac:dyDescent="0.4">
      <c r="A16" s="26" t="s">
        <v>36</v>
      </c>
      <c r="B16" s="24" t="s">
        <v>8</v>
      </c>
      <c r="C16" s="25"/>
      <c r="D16" s="48">
        <f>'観覧申請(20名以上)'!D19</f>
        <v>0</v>
      </c>
      <c r="E16" s="49"/>
      <c r="F16" s="46">
        <v>350</v>
      </c>
      <c r="G16" s="47"/>
      <c r="H16" s="44">
        <f>D16*F16</f>
        <v>0</v>
      </c>
      <c r="I16" s="45"/>
    </row>
    <row r="17" spans="1:11" ht="27" customHeight="1" x14ac:dyDescent="0.4">
      <c r="A17" s="26"/>
      <c r="B17" s="27" t="s">
        <v>10</v>
      </c>
      <c r="C17" s="2" t="s">
        <v>11</v>
      </c>
      <c r="D17" s="37">
        <f>'観覧申請(20名以上)'!D20</f>
        <v>0</v>
      </c>
      <c r="E17" s="38"/>
      <c r="F17" s="30">
        <v>140</v>
      </c>
      <c r="G17" s="31"/>
      <c r="H17" s="63">
        <f>D17*F17</f>
        <v>0</v>
      </c>
      <c r="I17" s="64"/>
    </row>
    <row r="18" spans="1:11" ht="27" customHeight="1" x14ac:dyDescent="0.4">
      <c r="A18" s="26"/>
      <c r="B18" s="27"/>
      <c r="C18" s="2" t="s">
        <v>12</v>
      </c>
      <c r="D18" s="37">
        <f>'観覧申請(20名以上)'!D21</f>
        <v>0</v>
      </c>
      <c r="E18" s="38"/>
      <c r="F18" s="28">
        <v>140</v>
      </c>
      <c r="G18" s="29"/>
      <c r="H18" s="63">
        <f t="shared" ref="H18:H20" si="0">D18*F18</f>
        <v>0</v>
      </c>
      <c r="I18" s="64"/>
      <c r="K18" s="3"/>
    </row>
    <row r="19" spans="1:11" ht="27" customHeight="1" x14ac:dyDescent="0.4">
      <c r="A19" s="26"/>
      <c r="B19" s="27"/>
      <c r="C19" s="2" t="s">
        <v>13</v>
      </c>
      <c r="D19" s="37">
        <f>'観覧申請(20名以上)'!D22</f>
        <v>0</v>
      </c>
      <c r="E19" s="38"/>
      <c r="F19" s="30">
        <v>140</v>
      </c>
      <c r="G19" s="31"/>
      <c r="H19" s="63">
        <f t="shared" si="0"/>
        <v>0</v>
      </c>
      <c r="I19" s="64"/>
    </row>
    <row r="20" spans="1:11" ht="27" customHeight="1" x14ac:dyDescent="0.4">
      <c r="A20" s="26"/>
      <c r="B20" s="21" t="s">
        <v>14</v>
      </c>
      <c r="C20" s="22"/>
      <c r="D20" s="37">
        <f>'観覧申請(20名以上)'!D23</f>
        <v>0</v>
      </c>
      <c r="E20" s="38"/>
      <c r="F20" s="28">
        <v>0</v>
      </c>
      <c r="G20" s="29"/>
      <c r="H20" s="63">
        <f t="shared" si="0"/>
        <v>0</v>
      </c>
      <c r="I20" s="64"/>
    </row>
    <row r="21" spans="1:11" ht="27" customHeight="1" x14ac:dyDescent="0.4">
      <c r="A21" s="26"/>
      <c r="B21" s="65" t="s">
        <v>15</v>
      </c>
      <c r="C21" s="66"/>
      <c r="D21" s="35">
        <f>SUM(D16:E20)</f>
        <v>0</v>
      </c>
      <c r="E21" s="36"/>
      <c r="F21" s="57" t="s">
        <v>19</v>
      </c>
      <c r="G21" s="58"/>
      <c r="H21" s="61">
        <f>SUM(H16:I20)</f>
        <v>0</v>
      </c>
      <c r="I21" s="62"/>
    </row>
    <row r="22" spans="1:11" ht="18" customHeight="1" x14ac:dyDescent="0.4"/>
    <row r="23" spans="1:11" ht="18" customHeight="1" x14ac:dyDescent="0.4"/>
    <row r="24" spans="1:11" ht="18" customHeight="1" x14ac:dyDescent="0.4"/>
    <row r="25" spans="1:11" ht="18" customHeight="1" x14ac:dyDescent="0.4"/>
    <row r="26" spans="1:11" ht="18" customHeight="1" x14ac:dyDescent="0.4"/>
    <row r="27" spans="1:11" ht="18" customHeight="1" x14ac:dyDescent="0.4"/>
    <row r="28" spans="1:11" ht="18" customHeight="1" x14ac:dyDescent="0.4"/>
    <row r="29" spans="1:11" ht="18" customHeight="1" x14ac:dyDescent="0.4"/>
    <row r="30" spans="1:11" ht="18" customHeight="1" x14ac:dyDescent="0.4"/>
    <row r="31" spans="1:11" ht="18" customHeight="1" x14ac:dyDescent="0.4"/>
    <row r="32" spans="1:11"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sheetData>
  <mergeCells count="40">
    <mergeCell ref="F3:I3"/>
    <mergeCell ref="D19:E19"/>
    <mergeCell ref="F19:G19"/>
    <mergeCell ref="H19:I19"/>
    <mergeCell ref="B20:C20"/>
    <mergeCell ref="D20:E20"/>
    <mergeCell ref="F20:G20"/>
    <mergeCell ref="H20:I20"/>
    <mergeCell ref="B21:C21"/>
    <mergeCell ref="D21:E21"/>
    <mergeCell ref="F21:G21"/>
    <mergeCell ref="H21:I21"/>
    <mergeCell ref="A16:A21"/>
    <mergeCell ref="B16:C16"/>
    <mergeCell ref="D16:E16"/>
    <mergeCell ref="F16:G16"/>
    <mergeCell ref="H16:I16"/>
    <mergeCell ref="B17:B19"/>
    <mergeCell ref="D17:E17"/>
    <mergeCell ref="F17:G17"/>
    <mergeCell ref="H17:I17"/>
    <mergeCell ref="D18:E18"/>
    <mergeCell ref="H18:I18"/>
    <mergeCell ref="F18:G18"/>
    <mergeCell ref="A1:I1"/>
    <mergeCell ref="A12:I12"/>
    <mergeCell ref="A14:C14"/>
    <mergeCell ref="D14:I14"/>
    <mergeCell ref="A15:C15"/>
    <mergeCell ref="D15:E15"/>
    <mergeCell ref="F15:G15"/>
    <mergeCell ref="H15:I15"/>
    <mergeCell ref="F6:I6"/>
    <mergeCell ref="F7:I7"/>
    <mergeCell ref="F8:I8"/>
    <mergeCell ref="F9:I9"/>
    <mergeCell ref="F10:I10"/>
    <mergeCell ref="A13:C13"/>
    <mergeCell ref="D13:I13"/>
    <mergeCell ref="E9:E10"/>
  </mergeCells>
  <phoneticPr fontId="1"/>
  <printOptions horizontalCentered="1"/>
  <pageMargins left="0" right="0" top="0.74803149606299213"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観覧申請(20名以上)</vt:lpstr>
      <vt:lpstr>減免申請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digwalrus</cp:lastModifiedBy>
  <cp:lastPrinted>2022-12-23T02:13:53Z</cp:lastPrinted>
  <dcterms:created xsi:type="dcterms:W3CDTF">2021-06-11T01:31:22Z</dcterms:created>
  <dcterms:modified xsi:type="dcterms:W3CDTF">2022-12-23T02:13:57Z</dcterms:modified>
</cp:coreProperties>
</file>